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<sst xmlns="http://schemas.openxmlformats.org/spreadsheetml/2006/main" count="61" uniqueCount="59">
  <si>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附表4：</t>
  </si>
  <si>
    <t>农机深松整地作业补助资金明细表</t>
  </si>
  <si>
    <t>序号</t>
  </si>
  <si>
    <t>补助对象</t>
  </si>
  <si>
    <t>作业面积(亩)</t>
  </si>
  <si>
    <t>补助标准 (元/亩)</t>
  </si>
  <si>
    <t>补助金额（元）</t>
  </si>
  <si>
    <t>刘春宇</t>
  </si>
  <si>
    <t>李传民</t>
  </si>
  <si>
    <t>李德军</t>
  </si>
  <si>
    <t>刘立</t>
  </si>
  <si>
    <t>刘加伍</t>
  </si>
  <si>
    <t>逯翠萍</t>
  </si>
  <si>
    <t>苏玉学</t>
  </si>
  <si>
    <t>刘学彬</t>
  </si>
  <si>
    <t>张春峰</t>
  </si>
  <si>
    <t>李根柱</t>
  </si>
  <si>
    <t>关士有</t>
  </si>
  <si>
    <t>庞宝中</t>
  </si>
  <si>
    <t>王铁</t>
  </si>
  <si>
    <t>张洪权</t>
  </si>
  <si>
    <t>闵建锐</t>
  </si>
  <si>
    <t>鞠凤军</t>
  </si>
  <si>
    <t>杨乃东</t>
  </si>
  <si>
    <t>赵鹏程</t>
  </si>
  <si>
    <t>孙玉昌</t>
  </si>
  <si>
    <t>张志国</t>
  </si>
  <si>
    <t>田雪</t>
  </si>
  <si>
    <t>王柱英</t>
  </si>
  <si>
    <t>杜世春</t>
  </si>
  <si>
    <t>程凤玲</t>
  </si>
  <si>
    <t>李振强</t>
  </si>
  <si>
    <t>刘学君</t>
  </si>
  <si>
    <t>冯启良</t>
  </si>
  <si>
    <t>李野</t>
  </si>
  <si>
    <t>王金亮</t>
  </si>
  <si>
    <t>杨乃民</t>
  </si>
  <si>
    <t>赵洪翠</t>
  </si>
  <si>
    <t>郑浩昂</t>
  </si>
  <si>
    <t>褚晓峰</t>
  </si>
  <si>
    <t>李志</t>
  </si>
  <si>
    <t>刘宏宇</t>
  </si>
  <si>
    <t>秦明玉</t>
  </si>
  <si>
    <t>王从阳</t>
  </si>
  <si>
    <t>徐德龙</t>
  </si>
  <si>
    <t>杨玉忱</t>
  </si>
  <si>
    <t>殷庆海</t>
  </si>
  <si>
    <t>张春福</t>
  </si>
  <si>
    <t>朱海霞</t>
  </si>
  <si>
    <t>张喜昌</t>
  </si>
  <si>
    <t>合计</t>
  </si>
  <si>
    <t xml:space="preserve">县农机化主管部门（盖章）：                       县财政部门（盖章）：                                                                        </t>
  </si>
  <si>
    <t>备注：此表一式两份，一份由县农机化主管部门存档，一份报县财政局备案。</t>
  </si>
  <si>
    <t>开户行</t>
  </si>
  <si>
    <t>账号</t>
  </si>
  <si>
    <t>联系方式</t>
  </si>
  <si>
    <t>柏立军</t>
  </si>
  <si>
    <t>兰西县长岗乡农村信用合作社</t>
  </si>
  <si>
    <t>6212280006002054685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</si>
</sst>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6"/>
      <color rgb="FF000000"/>
      <name val="黑体"/>
      <charset val="134"/>
    </font>
    <font>
      <b/>
      <sz val="22"/>
      <color rgb="FF000000"/>
      <name val="方正小标宋_GBK"/>
      <charset val="134"/>
    </font>
    <font>
      <u/>
      <sz val="12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zoomScale="110" zoomScaleNormal="110" workbookViewId="0">
      <selection activeCell="H7" sqref="H7"/>
    </sheetView>
  </sheetViews>
  <sheetFormatPr defaultColWidth="9" defaultRowHeight="13.5" outlineLevelCol="4"/>
  <cols>
    <col min="1" max="1" width="6" style="5" customWidth="1"/>
    <col min="2" max="2" width="14.625" style="5" customWidth="1"/>
    <col min="3" max="3" width="17.75" style="5" customWidth="1"/>
    <col min="4" max="4" width="19" style="5" customWidth="1"/>
    <col min="5" max="5" width="22.5" style="5" customWidth="1"/>
    <col min="6" max="16384" width="9" style="5"/>
  </cols>
  <sheetData>
    <row r="1" ht="21" customHeight="1" spans="1:5">
      <c r="A1" s="6" t="s">
        <v>0</v>
      </c>
      <c r="B1" s="6"/>
    </row>
    <row r="2" ht="23.25" customHeight="1" spans="1:5">
      <c r="A2" s="7" t="s">
        <v>1</v>
      </c>
      <c r="B2" s="7"/>
      <c r="C2" s="7"/>
      <c r="D2" s="7"/>
      <c r="E2" s="7"/>
    </row>
    <row r="3" ht="21" customHeight="1" spans="1:5">
      <c r="A3" s="8"/>
      <c r="B3" s="8"/>
      <c r="C3" s="8"/>
      <c r="D3" s="8"/>
      <c r="E3" s="8"/>
    </row>
    <row r="4" ht="47.25" customHeight="1" spans="1: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</row>
    <row r="5" ht="28.5" customHeight="1" spans="1:5">
      <c r="A5" s="9">
        <v>1</v>
      </c>
      <c r="B5" s="10" t="s">
        <v>7</v>
      </c>
      <c r="C5" s="11">
        <v>5383.6</v>
      </c>
      <c r="D5" s="9">
        <v>20</v>
      </c>
      <c r="E5" s="12">
        <f>C5*D5</f>
        <v>107672</v>
      </c>
    </row>
    <row r="6" ht="28.5" customHeight="1" spans="1:5">
      <c r="A6" s="9">
        <v>2</v>
      </c>
      <c r="B6" s="10" t="s">
        <v>8</v>
      </c>
      <c r="C6" s="11">
        <v>1357.1</v>
      </c>
      <c r="D6" s="9">
        <v>20</v>
      </c>
      <c r="E6" s="12">
        <f t="shared" ref="E6:E14" si="0">C6*D6</f>
        <v>27142</v>
      </c>
    </row>
    <row r="7" ht="28.5" customHeight="1" spans="1:5">
      <c r="A7" s="9">
        <v>3</v>
      </c>
      <c r="B7" s="10" t="s">
        <v>9</v>
      </c>
      <c r="C7" s="11">
        <v>1539.6</v>
      </c>
      <c r="D7" s="9">
        <v>20</v>
      </c>
      <c r="E7" s="12">
        <f t="shared" si="0"/>
        <v>30792</v>
      </c>
    </row>
    <row r="8" ht="28.5" customHeight="1" spans="1:5">
      <c r="A8" s="9">
        <v>4</v>
      </c>
      <c r="B8" s="10" t="s">
        <v>10</v>
      </c>
      <c r="C8" s="11">
        <v>565.3</v>
      </c>
      <c r="D8" s="9">
        <v>20</v>
      </c>
      <c r="E8" s="12">
        <f t="shared" si="0"/>
        <v>11306</v>
      </c>
    </row>
    <row r="9" ht="28.5" customHeight="1" spans="1:5">
      <c r="A9" s="9">
        <v>5</v>
      </c>
      <c r="B9" s="10" t="s">
        <v>11</v>
      </c>
      <c r="C9" s="11">
        <v>3410.7</v>
      </c>
      <c r="D9" s="9">
        <v>20</v>
      </c>
      <c r="E9" s="12">
        <f t="shared" si="0"/>
        <v>68214</v>
      </c>
    </row>
    <row r="10" ht="28.5" customHeight="1" spans="1:5">
      <c r="A10" s="9">
        <v>6</v>
      </c>
      <c r="B10" s="10" t="s">
        <v>12</v>
      </c>
      <c r="C10" s="11">
        <v>565.8</v>
      </c>
      <c r="D10" s="9">
        <v>20</v>
      </c>
      <c r="E10" s="12">
        <f t="shared" si="0"/>
        <v>11316</v>
      </c>
    </row>
    <row r="11" ht="28.5" customHeight="1" spans="1:5">
      <c r="A11" s="9">
        <v>7</v>
      </c>
      <c r="B11" s="9" t="s">
        <v>13</v>
      </c>
      <c r="C11" s="11">
        <v>2818.7</v>
      </c>
      <c r="D11" s="9">
        <v>20</v>
      </c>
      <c r="E11" s="12">
        <f t="shared" si="0"/>
        <v>56374</v>
      </c>
    </row>
    <row r="12" ht="28.5" customHeight="1" spans="1:5">
      <c r="A12" s="9">
        <v>8</v>
      </c>
      <c r="B12" s="9" t="s">
        <v>14</v>
      </c>
      <c r="C12" s="11">
        <v>766.7</v>
      </c>
      <c r="D12" s="9">
        <v>20</v>
      </c>
      <c r="E12" s="12">
        <f t="shared" si="0"/>
        <v>15334</v>
      </c>
    </row>
    <row r="13" ht="28.5" customHeight="1" spans="1:5">
      <c r="A13" s="9">
        <v>9</v>
      </c>
      <c r="B13" s="9" t="s">
        <v>15</v>
      </c>
      <c r="C13" s="11">
        <v>4351</v>
      </c>
      <c r="D13" s="9">
        <v>20</v>
      </c>
      <c r="E13" s="12">
        <f t="shared" si="0"/>
        <v>87020</v>
      </c>
    </row>
    <row r="14" ht="28.5" customHeight="1" spans="1:5">
      <c r="A14" s="9">
        <v>10</v>
      </c>
      <c r="B14" s="9" t="s">
        <v>16</v>
      </c>
      <c r="C14" s="11">
        <v>6798.3</v>
      </c>
      <c r="D14" s="9">
        <v>20</v>
      </c>
      <c r="E14" s="12">
        <f t="shared" si="0"/>
        <v>135966</v>
      </c>
    </row>
    <row r="15" ht="28.5" customHeight="1" spans="1:5">
      <c r="A15" s="9">
        <v>11</v>
      </c>
      <c r="B15" s="10" t="s">
        <v>17</v>
      </c>
      <c r="C15" s="11">
        <v>2918.1</v>
      </c>
      <c r="D15" s="9">
        <v>20</v>
      </c>
      <c r="E15" s="12">
        <f t="shared" ref="E15:E24" si="1">C15*D15</f>
        <v>58362</v>
      </c>
    </row>
    <row r="16" ht="28.5" customHeight="1" spans="1:5">
      <c r="A16" s="9">
        <v>12</v>
      </c>
      <c r="B16" s="10" t="s">
        <v>18</v>
      </c>
      <c r="C16" s="11">
        <v>593</v>
      </c>
      <c r="D16" s="9">
        <v>20</v>
      </c>
      <c r="E16" s="12">
        <f t="shared" si="1"/>
        <v>11860</v>
      </c>
    </row>
    <row r="17" ht="28.5" customHeight="1" spans="1:5">
      <c r="A17" s="9">
        <v>13</v>
      </c>
      <c r="B17" s="10" t="s">
        <v>19</v>
      </c>
      <c r="C17" s="11">
        <v>4473.3</v>
      </c>
      <c r="D17" s="9">
        <v>20</v>
      </c>
      <c r="E17" s="12">
        <f t="shared" si="1"/>
        <v>89466</v>
      </c>
    </row>
    <row r="18" ht="28.5" customHeight="1" spans="1:5">
      <c r="A18" s="9">
        <v>14</v>
      </c>
      <c r="B18" s="10" t="s">
        <v>20</v>
      </c>
      <c r="C18" s="11">
        <v>3025.8</v>
      </c>
      <c r="D18" s="9">
        <v>20</v>
      </c>
      <c r="E18" s="12">
        <f t="shared" si="1"/>
        <v>60516</v>
      </c>
    </row>
    <row r="19" ht="28.5" customHeight="1" spans="1:5">
      <c r="A19" s="9">
        <v>15</v>
      </c>
      <c r="B19" s="10" t="s">
        <v>21</v>
      </c>
      <c r="C19" s="11">
        <v>3540.9</v>
      </c>
      <c r="D19" s="9">
        <v>20</v>
      </c>
      <c r="E19" s="12">
        <f t="shared" si="1"/>
        <v>70818</v>
      </c>
    </row>
    <row r="20" ht="28.5" customHeight="1" spans="1:5">
      <c r="A20" s="9">
        <v>16</v>
      </c>
      <c r="B20" s="13" t="s">
        <v>22</v>
      </c>
      <c r="C20" s="11">
        <v>1229.9</v>
      </c>
      <c r="D20" s="9">
        <v>20</v>
      </c>
      <c r="E20" s="12">
        <f t="shared" si="1"/>
        <v>24598</v>
      </c>
    </row>
    <row r="21" ht="28.5" customHeight="1" spans="1:5">
      <c r="A21" s="9">
        <v>17</v>
      </c>
      <c r="B21" s="9" t="s">
        <v>23</v>
      </c>
      <c r="C21" s="11">
        <v>13179.9</v>
      </c>
      <c r="D21" s="9">
        <v>20</v>
      </c>
      <c r="E21" s="12">
        <f t="shared" si="1"/>
        <v>263598</v>
      </c>
    </row>
    <row r="22" ht="28.5" customHeight="1" spans="1:5">
      <c r="A22" s="9">
        <v>18</v>
      </c>
      <c r="B22" s="9" t="s">
        <v>24</v>
      </c>
      <c r="C22" s="11">
        <v>400.8</v>
      </c>
      <c r="D22" s="9">
        <v>20</v>
      </c>
      <c r="E22" s="12">
        <f t="shared" si="1"/>
        <v>8016</v>
      </c>
    </row>
    <row r="23" ht="28.5" customHeight="1" spans="1:5">
      <c r="A23" s="9">
        <v>19</v>
      </c>
      <c r="B23" s="10" t="s">
        <v>25</v>
      </c>
      <c r="C23" s="11">
        <v>10532.7</v>
      </c>
      <c r="D23" s="9">
        <v>20</v>
      </c>
      <c r="E23" s="12">
        <f t="shared" si="1"/>
        <v>210654</v>
      </c>
    </row>
    <row r="24" ht="28.5" customHeight="1" spans="1:5">
      <c r="A24" s="9">
        <v>20</v>
      </c>
      <c r="B24" s="10" t="s">
        <v>26</v>
      </c>
      <c r="C24" s="11">
        <v>2700.1</v>
      </c>
      <c r="D24" s="9">
        <v>20</v>
      </c>
      <c r="E24" s="12">
        <f t="shared" si="1"/>
        <v>54002</v>
      </c>
    </row>
    <row r="25" ht="28.5" customHeight="1" spans="1:5">
      <c r="A25" s="9">
        <v>21</v>
      </c>
      <c r="B25" s="10" t="s">
        <v>27</v>
      </c>
      <c r="C25" s="11">
        <v>381.8</v>
      </c>
      <c r="D25" s="9">
        <v>20</v>
      </c>
      <c r="E25" s="12">
        <f t="shared" ref="E25:E38" si="2">C25*D25</f>
        <v>7636</v>
      </c>
    </row>
    <row r="26" ht="28.5" customHeight="1" spans="1:5">
      <c r="A26" s="9">
        <v>22</v>
      </c>
      <c r="B26" s="10" t="s">
        <v>28</v>
      </c>
      <c r="C26" s="11">
        <v>685.7</v>
      </c>
      <c r="D26" s="9">
        <v>20</v>
      </c>
      <c r="E26" s="12">
        <f t="shared" si="2"/>
        <v>13714</v>
      </c>
    </row>
    <row r="27" ht="28.5" customHeight="1" spans="1:5">
      <c r="A27" s="9">
        <v>23</v>
      </c>
      <c r="B27" s="10" t="s">
        <v>29</v>
      </c>
      <c r="C27" s="11">
        <v>61.4</v>
      </c>
      <c r="D27" s="9">
        <v>20</v>
      </c>
      <c r="E27" s="12">
        <f t="shared" si="2"/>
        <v>1228</v>
      </c>
    </row>
    <row r="28" ht="28.5" customHeight="1" spans="1:5">
      <c r="A28" s="9">
        <v>24</v>
      </c>
      <c r="B28" s="10" t="s">
        <v>30</v>
      </c>
      <c r="C28" s="11">
        <v>738.2</v>
      </c>
      <c r="D28" s="9">
        <v>20</v>
      </c>
      <c r="E28" s="12">
        <f t="shared" si="2"/>
        <v>14764</v>
      </c>
    </row>
    <row r="29" ht="28.5" customHeight="1" spans="1:5">
      <c r="A29" s="9">
        <v>25</v>
      </c>
      <c r="B29" s="10" t="s">
        <v>31</v>
      </c>
      <c r="C29" s="11">
        <v>507.2</v>
      </c>
      <c r="D29" s="9">
        <v>20</v>
      </c>
      <c r="E29" s="12">
        <f t="shared" si="2"/>
        <v>10144</v>
      </c>
    </row>
    <row r="30" ht="28.5" customHeight="1" spans="1:5">
      <c r="A30" s="9">
        <v>26</v>
      </c>
      <c r="B30" s="10" t="s">
        <v>32</v>
      </c>
      <c r="C30" s="11">
        <v>1071.8</v>
      </c>
      <c r="D30" s="9">
        <v>20</v>
      </c>
      <c r="E30" s="12">
        <f t="shared" si="2"/>
        <v>21436</v>
      </c>
    </row>
    <row r="31" ht="28.5" customHeight="1" spans="1:5">
      <c r="A31" s="9">
        <v>27</v>
      </c>
      <c r="B31" s="9" t="s">
        <v>33</v>
      </c>
      <c r="C31" s="11">
        <v>582.1</v>
      </c>
      <c r="D31" s="9">
        <v>20</v>
      </c>
      <c r="E31" s="12">
        <f t="shared" si="2"/>
        <v>11642</v>
      </c>
    </row>
    <row r="32" ht="28.5" customHeight="1" spans="1:5">
      <c r="A32" s="9">
        <v>28</v>
      </c>
      <c r="B32" s="9" t="s">
        <v>34</v>
      </c>
      <c r="C32" s="11">
        <v>4880.9</v>
      </c>
      <c r="D32" s="9">
        <v>20</v>
      </c>
      <c r="E32" s="12">
        <f t="shared" si="2"/>
        <v>97618</v>
      </c>
    </row>
    <row r="33" ht="28.5" customHeight="1" spans="1:5">
      <c r="A33" s="9">
        <v>29</v>
      </c>
      <c r="B33" s="9" t="s">
        <v>35</v>
      </c>
      <c r="C33" s="11">
        <v>2585.4</v>
      </c>
      <c r="D33" s="9">
        <v>20</v>
      </c>
      <c r="E33" s="12">
        <f t="shared" si="2"/>
        <v>51708</v>
      </c>
    </row>
    <row r="34" ht="28.5" customHeight="1" spans="1:5">
      <c r="A34" s="9">
        <v>30</v>
      </c>
      <c r="B34" s="9" t="s">
        <v>36</v>
      </c>
      <c r="C34" s="11">
        <v>2995.5</v>
      </c>
      <c r="D34" s="9">
        <v>20</v>
      </c>
      <c r="E34" s="12">
        <f t="shared" si="2"/>
        <v>59910</v>
      </c>
    </row>
    <row r="35" ht="28" customHeight="1" spans="1:5">
      <c r="A35" s="9">
        <v>31</v>
      </c>
      <c r="B35" s="10" t="s">
        <v>37</v>
      </c>
      <c r="C35" s="11">
        <v>4187.5</v>
      </c>
      <c r="D35" s="9">
        <v>20</v>
      </c>
      <c r="E35" s="12">
        <f t="shared" si="2"/>
        <v>83750</v>
      </c>
    </row>
    <row r="36" ht="28" customHeight="1" spans="1:5">
      <c r="A36" s="9">
        <v>32</v>
      </c>
      <c r="B36" s="10" t="s">
        <v>38</v>
      </c>
      <c r="C36" s="11">
        <v>3013.2</v>
      </c>
      <c r="D36" s="9">
        <v>20</v>
      </c>
      <c r="E36" s="12">
        <f t="shared" si="2"/>
        <v>60264</v>
      </c>
    </row>
    <row r="37" ht="28" customHeight="1" spans="1:5">
      <c r="A37" s="9">
        <v>33</v>
      </c>
      <c r="B37" s="10" t="s">
        <v>39</v>
      </c>
      <c r="C37" s="11">
        <v>1391.8</v>
      </c>
      <c r="D37" s="9">
        <v>20</v>
      </c>
      <c r="E37" s="12">
        <f t="shared" si="2"/>
        <v>27836</v>
      </c>
    </row>
    <row r="38" ht="28" customHeight="1" spans="1:5">
      <c r="A38" s="9">
        <v>34</v>
      </c>
      <c r="B38" s="10" t="s">
        <v>40</v>
      </c>
      <c r="C38" s="11">
        <v>1974.9</v>
      </c>
      <c r="D38" s="9">
        <v>20</v>
      </c>
      <c r="E38" s="12">
        <f t="shared" si="2"/>
        <v>39498</v>
      </c>
    </row>
    <row r="39" ht="28" customHeight="1" spans="1:5">
      <c r="A39" s="9">
        <v>35</v>
      </c>
      <c r="B39" s="10" t="s">
        <v>41</v>
      </c>
      <c r="C39" s="11">
        <v>3425.1</v>
      </c>
      <c r="D39" s="9">
        <v>20</v>
      </c>
      <c r="E39" s="12">
        <f t="shared" ref="E39:E47" si="3">C39*D39</f>
        <v>68502</v>
      </c>
    </row>
    <row r="40" ht="28" customHeight="1" spans="1:5">
      <c r="A40" s="9">
        <v>36</v>
      </c>
      <c r="B40" s="13" t="s">
        <v>42</v>
      </c>
      <c r="C40" s="11">
        <v>3940.8</v>
      </c>
      <c r="D40" s="9">
        <v>20</v>
      </c>
      <c r="E40" s="12">
        <f t="shared" si="3"/>
        <v>78816</v>
      </c>
    </row>
    <row r="41" ht="28" customHeight="1" spans="1:5">
      <c r="A41" s="9">
        <v>37</v>
      </c>
      <c r="B41" s="9" t="s">
        <v>43</v>
      </c>
      <c r="C41" s="11">
        <v>4184.1</v>
      </c>
      <c r="D41" s="9">
        <v>20</v>
      </c>
      <c r="E41" s="12">
        <f t="shared" si="3"/>
        <v>83682</v>
      </c>
    </row>
    <row r="42" ht="28" customHeight="1" spans="1:5">
      <c r="A42" s="9">
        <v>38</v>
      </c>
      <c r="B42" s="9" t="s">
        <v>44</v>
      </c>
      <c r="C42" s="11">
        <v>1122.6</v>
      </c>
      <c r="D42" s="9">
        <v>20</v>
      </c>
      <c r="E42" s="12">
        <f t="shared" si="3"/>
        <v>22452</v>
      </c>
    </row>
    <row r="43" ht="28" customHeight="1" spans="1:5">
      <c r="A43" s="9">
        <v>39</v>
      </c>
      <c r="B43" s="10" t="s">
        <v>45</v>
      </c>
      <c r="C43" s="11">
        <v>873.8</v>
      </c>
      <c r="D43" s="9">
        <v>20</v>
      </c>
      <c r="E43" s="12">
        <f t="shared" si="3"/>
        <v>17476</v>
      </c>
    </row>
    <row r="44" ht="28" customHeight="1" spans="1:5">
      <c r="A44" s="9">
        <v>40</v>
      </c>
      <c r="B44" s="10" t="s">
        <v>46</v>
      </c>
      <c r="C44" s="11">
        <v>535.1</v>
      </c>
      <c r="D44" s="9">
        <v>20</v>
      </c>
      <c r="E44" s="12">
        <f t="shared" si="3"/>
        <v>10702</v>
      </c>
    </row>
    <row r="45" ht="28" customHeight="1" spans="1:5">
      <c r="A45" s="9">
        <v>41</v>
      </c>
      <c r="B45" s="10" t="s">
        <v>47</v>
      </c>
      <c r="C45" s="11">
        <v>909.9</v>
      </c>
      <c r="D45" s="9">
        <v>20</v>
      </c>
      <c r="E45" s="12">
        <f t="shared" si="3"/>
        <v>18198</v>
      </c>
    </row>
    <row r="46" ht="28" customHeight="1" spans="1:5">
      <c r="A46" s="9">
        <v>42</v>
      </c>
      <c r="B46" s="10" t="s">
        <v>48</v>
      </c>
      <c r="C46" s="11">
        <v>2088</v>
      </c>
      <c r="D46" s="9">
        <v>20</v>
      </c>
      <c r="E46" s="12">
        <f t="shared" si="3"/>
        <v>41760</v>
      </c>
    </row>
    <row r="47" ht="28" customHeight="1" spans="1:5">
      <c r="A47" s="9">
        <v>43</v>
      </c>
      <c r="B47" s="10" t="s">
        <v>49</v>
      </c>
      <c r="C47" s="11">
        <v>1229.6</v>
      </c>
      <c r="D47" s="9">
        <v>20</v>
      </c>
      <c r="E47" s="12">
        <f t="shared" si="3"/>
        <v>24592</v>
      </c>
    </row>
    <row r="48" ht="28" customHeight="1" spans="1:5">
      <c r="A48" s="9" t="s">
        <v>50</v>
      </c>
      <c r="B48" s="9"/>
      <c r="C48" s="12">
        <f>SUM(C5:C47)</f>
        <v>113517.7</v>
      </c>
      <c r="D48" s="9"/>
      <c r="E48" s="12">
        <f>C48*20</f>
        <v>2270354</v>
      </c>
    </row>
    <row r="49" ht="26" customHeight="1" spans="1:5">
      <c r="A49" s="14" t="s">
        <v>51</v>
      </c>
      <c r="B49" s="14"/>
      <c r="C49" s="14"/>
      <c r="D49" s="14"/>
      <c r="E49" s="14"/>
    </row>
    <row r="50" ht="28.5" customHeight="1" spans="1:5">
      <c r="A50" s="14" t="s">
        <v>52</v>
      </c>
      <c r="B50" s="14"/>
      <c r="C50" s="14"/>
      <c r="D50" s="14"/>
      <c r="E50" s="14"/>
    </row>
  </sheetData>
  <mergeCells count="5">
    <mergeCell ref="A1:B1"/>
    <mergeCell ref="A2:E2"/>
    <mergeCell ref="A3:E3"/>
    <mergeCell ref="A49:E49"/>
    <mergeCell ref="A50:E5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20" sqref="C20"/>
    </sheetView>
  </sheetViews>
  <sheetFormatPr defaultColWidth="9" defaultRowHeight="14.25" outlineLevelCol="4"/>
  <cols>
    <col min="1" max="1" width="4.625" style="1" customWidth="1"/>
    <col min="2" max="2" width="33.625" style="1" customWidth="1"/>
    <col min="3" max="3" width="50.625" style="1" customWidth="1"/>
    <col min="4" max="4" width="22.625" style="1" customWidth="1"/>
    <col min="5" max="5" width="14.75" style="2" customWidth="1"/>
    <col min="6" max="16384" width="9" style="1"/>
  </cols>
  <sheetData>
    <row r="1" spans="1:5">
      <c r="A1" s="2"/>
      <c r="B1" s="2"/>
      <c r="C1" s="2"/>
      <c r="D1" s="2"/>
    </row>
    <row r="2" ht="42" customHeight="1" spans="1:5">
      <c r="A2" s="3" t="s">
        <v>2</v>
      </c>
      <c r="B2" s="3" t="s">
        <v>3</v>
      </c>
      <c r="C2" s="3" t="s">
        <v>53</v>
      </c>
      <c r="D2" s="3" t="s">
        <v>54</v>
      </c>
      <c r="E2" s="3" t="s">
        <v>55</v>
      </c>
    </row>
    <row r="3" ht="23.1" customHeight="1" spans="1:5">
      <c r="A3" s="3">
        <v>1</v>
      </c>
      <c r="B3" s="3"/>
      <c r="C3" s="3"/>
      <c r="D3" s="3"/>
      <c r="E3" s="3"/>
    </row>
    <row r="4" ht="23.1" customHeight="1" spans="1:5">
      <c r="A4" s="3">
        <v>2</v>
      </c>
      <c r="B4" s="3"/>
      <c r="C4" s="3"/>
      <c r="D4" s="3"/>
      <c r="E4" s="3"/>
    </row>
    <row r="5" ht="23.1" customHeight="1" spans="1:5">
      <c r="A5" s="3">
        <v>3</v>
      </c>
      <c r="B5" s="3"/>
      <c r="C5" s="3"/>
      <c r="D5" s="3"/>
      <c r="E5" s="3"/>
    </row>
    <row r="6" ht="23.1" customHeight="1" spans="1:5">
      <c r="A6" s="3">
        <v>4</v>
      </c>
      <c r="B6" s="3"/>
      <c r="C6" s="3"/>
      <c r="D6" s="3"/>
      <c r="E6" s="3"/>
    </row>
    <row r="7" ht="23.1" customHeight="1" spans="1:5">
      <c r="A7" s="3">
        <v>5</v>
      </c>
      <c r="B7" s="3"/>
      <c r="C7" s="3"/>
      <c r="D7" s="3"/>
      <c r="E7" s="3"/>
    </row>
    <row r="8" ht="23.1" customHeight="1" spans="1:5">
      <c r="A8" s="3">
        <v>6</v>
      </c>
      <c r="B8" s="3" t="s">
        <v>56</v>
      </c>
      <c r="C8" s="3" t="s">
        <v>57</v>
      </c>
      <c r="D8" s="15" t="s">
        <v>58</v>
      </c>
      <c r="E8" s="4">
        <v>13945547025</v>
      </c>
    </row>
    <row r="9" ht="23.1" customHeight="1" spans="1:5">
      <c r="A9" s="3">
        <v>7</v>
      </c>
      <c r="B9" s="3"/>
      <c r="C9" s="3"/>
      <c r="D9" s="3"/>
      <c r="E9" s="4"/>
    </row>
    <row r="10" spans="1:5">
      <c r="A10" s="2"/>
      <c r="B10" s="2"/>
      <c r="C10" s="2"/>
      <c r="D10" s="2"/>
    </row>
    <row r="11" spans="1:5">
      <c r="A11" s="2"/>
      <c r="B11" s="2"/>
      <c r="C11" s="2"/>
      <c r="D11" s="2"/>
    </row>
  </sheetData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随风</cp:lastModifiedBy>
  <dcterms:created xsi:type="dcterms:W3CDTF">2021-03-12T02:05:00Z</dcterms:created>
  <cp:lastPrinted>2023-01-09T05:52:00Z</cp:lastPrinted>
  <dcterms:modified xsi:type="dcterms:W3CDTF">2026-03-11T01:44:16Z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887484540F2949E3BC1AB702700F22E7_13</vt:lpwstr>
  </property>
  <property fmtid="{D5CDD505-2E9C-101B-9397-08002B2CF9AE}" pid="4" name="CalculationRule">
    <vt:i4>0</vt:i4>
  </property>
</Properties>
</file>